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<sst xmlns="http://schemas.openxmlformats.org/spreadsheetml/2006/main" count="104" uniqueCount="78">
  <si>
    <t xml:space="preserve">Pakiet 13 Materiały do sterylizacji plazmowej</t>
  </si>
  <si>
    <t xml:space="preserve">L.p. </t>
  </si>
  <si>
    <t xml:space="preserve">Synonim</t>
  </si>
  <si>
    <t xml:space="preserve">Ilość</t>
  </si>
  <si>
    <t xml:space="preserve">JM</t>
  </si>
  <si>
    <t xml:space="preserve">Cena netto</t>
  </si>
  <si>
    <t xml:space="preserve">Stawka VAT</t>
  </si>
  <si>
    <t xml:space="preserve">Cena jedn. 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</si>
  <si>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</si>
  <si>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</si>
  <si>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</si>
  <si>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</si>
  <si>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</si>
  <si>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</si>
  <si>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</si>
  <si>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 - klasyfikacja MDR</t>
  </si>
  <si>
    <t xml:space="preserve">Indeks</t>
  </si>
  <si>
    <t xml:space="preserve">Paper termiczny do drukarki sterylizatora </t>
  </si>
  <si>
    <t xml:space="preserve">rolka </t>
  </si>
  <si>
    <t xml:space="preserve">Taśma (rolka) do sterylizatora plazmowego Steelco PL 70 . 112 mm x 30 mb Opakowanie 1 rolka.</t>
  </si>
  <si>
    <t xml:space="preserve">Steeclo</t>
  </si>
  <si>
    <t xml:space="preserve">Paper termiczny do drukarki inkubatora </t>
  </si>
  <si>
    <t xml:space="preserve">op.</t>
  </si>
  <si>
    <t xml:space="preserve">Taśma (rolka) do inkubatora szybkiego odczytu  Steelco  . 57 mm x 7 mb Opakowanie 3 rolki</t>
  </si>
  <si>
    <t xml:space="preserve">Pojemnik z nadtlenkiem wodoru (1 pojemnik na 1 cykl sterylizacji)</t>
  </si>
  <si>
    <t xml:space="preserve">OPAK.</t>
  </si>
  <si>
    <t xml:space="preserve">Pojemnik z nadtlenkiem wodoru (1 pojemnik na 1 cykl sterylizacji), opakowanie 10 zawiera 10 pojemników, kompatybilne ze sterylizatorem Steelco PL70</t>
  </si>
  <si>
    <t xml:space="preserve">Wskaźnik biologiczny VH202 opakowanie 50 sztuk</t>
  </si>
  <si>
    <t xml:space="preserve">Testy Biologiczne szybkiego odczytu do nadtlenku wodoru o czasie inkubacji 30 minut. Testy kompatybilne z inkubatorem z drukarka w posiadaniu szpitala firmy steelco, </t>
  </si>
  <si>
    <t xml:space="preserve">9992266P</t>
  </si>
  <si>
    <t xml:space="preserve">Etykiety dwukrotnie przylepne; Opak. 12 rolek po 750 sztuk</t>
  </si>
  <si>
    <t xml:space="preserve">Etykiety dwukrotnie przylepne ze wskaźnikiem sterylizacji, nadtlenkiem wodoru zgodnym z normą PN-EN ISO 11140-1/, EN ISO 11140-1. Jednoznaczna, łatwa do interpretacji, zmiana zabarwienia wskaźnika. Opakowanie 12 rolek po 750 sztuk etykiet + wałek z tuszem. etykiety kompatybilne z metkownicą będąca na stanie szpitala GKE 240-830</t>
  </si>
  <si>
    <t xml:space="preserve">GKE</t>
  </si>
  <si>
    <t xml:space="preserve">244-873</t>
  </si>
  <si>
    <t xml:space="preserve">Taśma samoprzylepna ze wskaźnikiem VH202 </t>
  </si>
  <si>
    <t xml:space="preserve">Taśma Ze wskaźnikiem sterylizacji nadtlenkiem wodoru o długości 25 m Wskaźnik (ukośne paski) zgodny z normą EN-ISO 11140-1 (typ 1)  zmienia barwę z liliowy/niebieski na różowy/czerwony, szerokość 25 mm</t>
  </si>
  <si>
    <t xml:space="preserve">Stericlin</t>
  </si>
  <si>
    <t xml:space="preserve">3FKLB410410</t>
  </si>
  <si>
    <t xml:space="preserve">Rękaw TYVEK 7,5X100M</t>
  </si>
  <si>
    <t xml:space="preserve">Rękawy Tyvek przeznaczone są do sterylizacji: H2O2 – (sterylizacja niskotemperaturowa), plazmowa, tlenkiem etylenu, formaldehydem oraz promieniami gamma. Rękawy posiadają naniesione wskaźniki do sterylizacji plazmowej i tlenkiem etylenu. Gramatura: 75 g/m2</t>
  </si>
  <si>
    <t xml:space="preserve">3FKFS250204</t>
  </si>
  <si>
    <t xml:space="preserve">Rękaw TYVEK 10x100m </t>
  </si>
  <si>
    <t xml:space="preserve">Rękawy Tyvek przeznaczone są do sterylizacji: H2O2 – (sterylizacja niskotemperaturowa), plazmowa, tlenkiem etylenu, formaldehydem oraz promieniami gamma. Rękawy posiadają naniesione wskaźniki do sterylizacji plazmowej i tlenkiem etylenu. Gramatura: 75 g/m3</t>
  </si>
  <si>
    <t xml:space="preserve">3FKFS250206</t>
  </si>
  <si>
    <t xml:space="preserve">Rękaw TYVEK 15x100m </t>
  </si>
  <si>
    <t xml:space="preserve">Rękawy Tyvek przeznaczone są do sterylizacji: H2O2 – (sterylizacja niskotemperaturowa), plazmowa, tlenkiem etylenu, formaldehydem oraz promieniami gamma. Rękawy posiadają naniesione wskaźniki do sterylizacji plazmowej i tlenkiem etylenu. Gramatura: 75 g/m4</t>
  </si>
  <si>
    <t xml:space="preserve">3FKFS250210</t>
  </si>
  <si>
    <t xml:space="preserve">Rękaw TYVEK 20x100m</t>
  </si>
  <si>
    <t xml:space="preserve">Rękawy Tyvek przeznaczone są do sterylizacji: H2O2 – (sterylizacja niskotemperaturowa), plazmowa, tlenkiem etylenu, formaldehydem oraz promieniami gamma. Rękawy posiadają naniesione wskaźniki do sterylizacji plazmowej i tlenkiem etylenu. Gramatura: 75 g/m5</t>
  </si>
  <si>
    <t xml:space="preserve">3FKFS250212</t>
  </si>
  <si>
    <t xml:space="preserve">Rękaw TYVEK 25x100m</t>
  </si>
  <si>
    <t xml:space="preserve">Rękawy Tyvek przeznaczone są do sterylizacji: H2O2 – (sterylizacja niskotemperaturowa), plazmowa, tlenkiem etylenu, formaldehydem oraz promieniami gamma. Rękawy posiadają naniesione wskaźniki do sterylizacji plazmowej i tlenkiem etylenu. Gramatura: 75 g/m6</t>
  </si>
  <si>
    <t xml:space="preserve">3FKFS250214</t>
  </si>
  <si>
    <t xml:space="preserve">Rękaw TYVEK 30x100m</t>
  </si>
  <si>
    <t xml:space="preserve">Rękawy Tyvek przeznaczone są do sterylizacji: H2O2 – (sterylizacja niskotemperaturowa), plazmowa, tlenkiem etylenu, formaldehydem oraz promieniami gamma. Rękawy posiadają naniesione wskaźniki do sterylizacji plazmowej i tlenkiem etylenu. Gramatura: 75 g/m7</t>
  </si>
  <si>
    <t xml:space="preserve">3FKFS250216</t>
  </si>
  <si>
    <t xml:space="preserve">Rękaw TYVEK 38x100m</t>
  </si>
  <si>
    <t xml:space="preserve">Rękawy Tyvek przeznaczone są do sterylizacji: H2O2 – (sterylizacja niskotemperaturowa), plazmowa, tlenkiem etylenu, formaldehydem oraz promieniami gamma. Rękawy posiadają naniesione wskaźniki do sterylizacji plazmowej i tlenkiem etylenu. Gramatura: 75 g/m8</t>
  </si>
  <si>
    <t xml:space="preserve">3FKFS250218</t>
  </si>
  <si>
    <t xml:space="preserve">Włóknina SMS, 43g/m2, niebieska i zielona naprzemiennie pakowana rozmiar 120 x 120 xm op. 102 arkusze</t>
  </si>
  <si>
    <t xml:space="preserve">Polipropylenowa włóknina opakowaniowa do sterylizacji plazmowej naprzemiennie pakowana - Włóknina/włóknina
1. Polipropylenowa  włóknina SMMS gramatura 43 g         
 Kolor niebieski
2. Polipropylenowa  włóknina SMMS gramatura 43 g          
Kolor   zielony                                                                                                                                                                                                                                                                                                                                                                                                                                                                                                                                                                                                                                                                                                                                                                                                                                                                                                                                                                                                                                                                                                                                                                                                     Produkt zgodny z normą PN -EN ISO 11607 – 1 :2017 oraz  PN - EN 868 – 2 :2017 Pakowany w jednym opakowaniu dwa kolory 
Wymagana charakterystyka wytrzymałościowa wydana przez producenta w celu potwierdzenia i oceny parametrów wytrzymałościowych określonych w SWZ  i zgodności z normą  PN-EN 868-2. 
Wymagana karta danych technicznych wystawiona przez producenta wyrobu gotowego</t>
  </si>
  <si>
    <t xml:space="preserve">3FITL381114</t>
  </si>
  <si>
    <t xml:space="preserve">Test kontroli zgrzewu Tyvek</t>
  </si>
  <si>
    <t xml:space="preserve">Test kontroli szczelności zgrzewu do opakowań Tyvek, opakowanie 125 szt.</t>
  </si>
  <si>
    <t xml:space="preserve">3FSZB830108</t>
  </si>
  <si>
    <t xml:space="preserve">Test kontroli pakietu typ4 do kontroli procesu sterylizacji nadtlenkiem wodoru op. 400 szt.</t>
  </si>
  <si>
    <t xml:space="preserve">Wieloparametrowy test do kontroli procesów w nadtlenku, wodoru, typ 4 wg EN ISO 11140-1, samoprzylepny op. 400 szt.</t>
  </si>
  <si>
    <t xml:space="preserve">214-251</t>
  </si>
  <si>
    <t xml:space="preserve">Razem</t>
  </si>
  <si>
    <t xml:space="preserve">Wykonawca jest zobowiązany dołączyć do oferty:</t>
  </si>
  <si>
    <t xml:space="preserve">1. Deklaracje zgodności w języku polskim wystawione przez producenta wyrobu, potwierdzające zgodność</t>
  </si>
  <si>
    <t xml:space="preserve">wyrobów z aktualnie obowiązującymi normami EN i ISO do wszystkich części i każdej pozycji</t>
  </si>
  <si>
    <t xml:space="preserve">2. Certyfikat Systemu Zarządzania Jakością dla producenta wyrobów do wszystkich części i każdej pozycji</t>
  </si>
  <si>
    <t xml:space="preserve">3. Zamawiający wymaga, aby oferowany przedmiot zamówienia posiadał etykiety, instrukcje stosowania</t>
  </si>
  <si>
    <t xml:space="preserve">i instrukcje przechowywania w języku polskim</t>
  </si>
  <si>
    <t xml:space="preserve">4. Wymagana dokumentacja producenta określająca maksymalny okres przechowywania wyrobów po sterylizacji </t>
  </si>
  <si>
    <t xml:space="preserve">zapakowanych  oferowane materiały opakowaniowe</t>
  </si>
  <si>
    <t xml:space="preserve">5. Zamawiający żąda, aby wszystkie oświadczenia były aktualne i ważne przez cały okres trwania umowy.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</si>
</sst>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@"/>
    <numFmt numFmtId="167" formatCode="0.00"/>
    <numFmt numFmtId="168" formatCode="0%"/>
    <numFmt numFmtId="169" formatCode="#,##0.0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0"/>
      <color rgb="FF000000"/>
      <name val="Calibri"/>
      <family val="2"/>
      <charset val="238"/>
    </font>
    <font>
      <b val="true"/>
      <sz val="18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8"/>
      <name val="Calibri"/>
      <family val="2"/>
      <charset val="1"/>
    </font>
    <font>
      <sz val="18"/>
      <color theme="1"/>
      <name val="Calibri"/>
      <family val="2"/>
      <charset val="1"/>
    </font>
    <font>
      <sz val="18"/>
      <color theme="1"/>
      <name val="Calibri"/>
      <family val="2"/>
      <charset val="238"/>
    </font>
    <font>
      <sz val="18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9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32"/>
  <sheetViews>
    <sheetView showFormulas="false" showGridLines="true" showRowColHeaders="true" showZeros="true" rightToLeft="false" tabSelected="true" showOutlineSymbols="true" defaultGridColor="true" view="normal" topLeftCell="A1" colorId="64" zoomScale="46" zoomScaleNormal="46" zoomScalePageLayoutView="100" workbookViewId="0">
      <selection pane="topLeft" activeCell="A1" activeCellId="0" sqref="A1"/>
    </sheetView>
  </sheetViews>
  <sheetFormatPr defaultColWidth="8.66796875" defaultRowHeight="15" customHeight="true" zeroHeight="false" outlineLevelRow="0" outlineLevelCol="0"/>
  <cols>
    <col collapsed="false" customWidth="true" hidden="false" outlineLevel="0" max="1" min="1" style="1" width="8.53"/>
    <col collapsed="false" customWidth="true" hidden="false" outlineLevel="0" max="2" min="2" style="1" width="157.47"/>
    <col collapsed="false" customWidth="true" hidden="false" outlineLevel="0" max="3" min="3" style="1" width="11.33"/>
    <col collapsed="false" customWidth="true" hidden="false" outlineLevel="0" max="4" min="4" style="1" width="13.47"/>
    <col collapsed="false" customWidth="true" hidden="false" outlineLevel="0" max="5" min="5" style="1" width="18.53"/>
    <col collapsed="false" customWidth="true" hidden="false" outlineLevel="0" max="6" min="6" style="1" width="12.67"/>
    <col collapsed="false" customWidth="true" hidden="false" outlineLevel="0" max="8" min="7" style="1" width="17.47"/>
    <col collapsed="false" customWidth="true" hidden="false" outlineLevel="0" max="9" min="9" style="1" width="14.14"/>
    <col collapsed="false" customWidth="true" hidden="false" outlineLevel="0" max="10" min="10" style="1" width="17"/>
    <col collapsed="false" customWidth="true" hidden="false" outlineLevel="0" max="11" min="11" style="1" width="55.15"/>
    <col collapsed="false" customWidth="true" hidden="false" outlineLevel="0" max="12" min="12" style="1" width="15.85"/>
    <col collapsed="false" customWidth="true" hidden="false" outlineLevel="0" max="13" min="13" style="1" width="48.33"/>
    <col collapsed="false" customWidth="true" hidden="false" outlineLevel="0" max="14" min="14" style="1" width="17.79"/>
    <col collapsed="false" customWidth="true" hidden="false" outlineLevel="0" max="15" min="15" style="1" width="20"/>
    <col collapsed="false" customWidth="true" hidden="false" outlineLevel="0" max="16" min="16" style="1" width="17.79"/>
  </cols>
  <sheetData>
    <row r="1" customFormat="false" ht="37.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Format="false" ht="73.1" hidden="false" customHeight="false" outlineLevel="0" collapsed="false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3" t="s">
        <v>12</v>
      </c>
      <c r="M2" s="4" t="s">
        <v>13</v>
      </c>
      <c r="N2" s="3" t="s">
        <v>14</v>
      </c>
      <c r="O2" s="4" t="s">
        <v>15</v>
      </c>
      <c r="P2" s="3" t="s">
        <v>16</v>
      </c>
    </row>
    <row r="3" customFormat="false" ht="106.5" hidden="false" customHeight="true" outlineLevel="0" collapsed="false">
      <c r="A3" s="5" t="n">
        <v>1</v>
      </c>
      <c r="B3" s="6" t="s">
        <v>17</v>
      </c>
      <c r="C3" s="7" t="n">
        <v>5</v>
      </c>
      <c r="D3" s="8" t="s">
        <v>18</v>
      </c>
      <c r="E3" s="9"/>
      <c r="F3" s="10" t="n">
        <v>0.23</v>
      </c>
      <c r="G3" s="11" t="n">
        <f aca="false">E3+(E3*F3)</f>
        <v>0</v>
      </c>
      <c r="H3" s="11" t="n">
        <f aca="false">C3*E3</f>
        <v>0</v>
      </c>
      <c r="I3" s="11" t="n">
        <f aca="false">H3*F3</f>
        <v>0</v>
      </c>
      <c r="J3" s="11" t="n">
        <f aca="false">H3+(H3*F3)</f>
        <v>0</v>
      </c>
      <c r="K3" s="12" t="s">
        <v>19</v>
      </c>
      <c r="L3" s="13" t="s">
        <v>20</v>
      </c>
      <c r="M3" s="14" t="n">
        <v>88500500</v>
      </c>
      <c r="N3" s="15"/>
      <c r="O3" s="15"/>
      <c r="P3" s="15"/>
    </row>
    <row r="4" customFormat="false" ht="106.5" hidden="false" customHeight="true" outlineLevel="0" collapsed="false">
      <c r="A4" s="5" t="n">
        <v>2</v>
      </c>
      <c r="B4" s="6" t="s">
        <v>21</v>
      </c>
      <c r="C4" s="7" t="n">
        <v>5</v>
      </c>
      <c r="D4" s="8" t="s">
        <v>22</v>
      </c>
      <c r="E4" s="9"/>
      <c r="F4" s="10" t="n">
        <v>0.23</v>
      </c>
      <c r="G4" s="11" t="n">
        <f aca="false">E4+(E4*F4)</f>
        <v>0</v>
      </c>
      <c r="H4" s="11" t="n">
        <f aca="false">C4*E4</f>
        <v>0</v>
      </c>
      <c r="I4" s="11" t="n">
        <f aca="false">H4*F4</f>
        <v>0</v>
      </c>
      <c r="J4" s="11" t="n">
        <f aca="false">H4+(H4*F4)</f>
        <v>0</v>
      </c>
      <c r="K4" s="12" t="s">
        <v>23</v>
      </c>
      <c r="L4" s="13" t="s">
        <v>20</v>
      </c>
      <c r="M4" s="14" t="n">
        <v>9992518</v>
      </c>
      <c r="N4" s="15"/>
      <c r="O4" s="15"/>
      <c r="P4" s="15"/>
    </row>
    <row r="5" customFormat="false" ht="112.5" hidden="false" customHeight="true" outlineLevel="0" collapsed="false">
      <c r="A5" s="5" t="n">
        <v>3</v>
      </c>
      <c r="B5" s="6" t="s">
        <v>24</v>
      </c>
      <c r="C5" s="7" t="n">
        <v>40</v>
      </c>
      <c r="D5" s="8" t="s">
        <v>25</v>
      </c>
      <c r="E5" s="9"/>
      <c r="F5" s="10" t="n">
        <v>0.08</v>
      </c>
      <c r="G5" s="11" t="n">
        <f aca="false">E5+(E5*F5)</f>
        <v>0</v>
      </c>
      <c r="H5" s="11" t="n">
        <f aca="false">C5*E5</f>
        <v>0</v>
      </c>
      <c r="I5" s="11" t="n">
        <f aca="false">H5*F5</f>
        <v>0</v>
      </c>
      <c r="J5" s="11" t="n">
        <f aca="false">H5+(H5*F5)</f>
        <v>0</v>
      </c>
      <c r="K5" s="16" t="s">
        <v>26</v>
      </c>
      <c r="L5" s="13" t="s">
        <v>20</v>
      </c>
      <c r="M5" s="14" t="n">
        <v>9992536</v>
      </c>
      <c r="N5" s="15"/>
      <c r="O5" s="15"/>
      <c r="P5" s="15"/>
    </row>
    <row r="6" customFormat="false" ht="168.75" hidden="false" customHeight="true" outlineLevel="0" collapsed="false">
      <c r="A6" s="5" t="n">
        <v>4</v>
      </c>
      <c r="B6" s="6" t="s">
        <v>27</v>
      </c>
      <c r="C6" s="7" t="n">
        <v>10</v>
      </c>
      <c r="D6" s="8" t="s">
        <v>25</v>
      </c>
      <c r="E6" s="9"/>
      <c r="F6" s="10" t="n">
        <v>0.23</v>
      </c>
      <c r="G6" s="11" t="n">
        <f aca="false">E6+(E6*F6)</f>
        <v>0</v>
      </c>
      <c r="H6" s="11" t="n">
        <f aca="false">C6*E6</f>
        <v>0</v>
      </c>
      <c r="I6" s="11" t="n">
        <f aca="false">H6*F6</f>
        <v>0</v>
      </c>
      <c r="J6" s="11" t="n">
        <f aca="false">H6+(H6*F6)</f>
        <v>0</v>
      </c>
      <c r="K6" s="17" t="s">
        <v>28</v>
      </c>
      <c r="L6" s="13" t="s">
        <v>20</v>
      </c>
      <c r="M6" s="14" t="s">
        <v>29</v>
      </c>
      <c r="N6" s="15"/>
      <c r="O6" s="15"/>
      <c r="P6" s="15"/>
    </row>
    <row r="7" customFormat="false" ht="180.55" hidden="false" customHeight="false" outlineLevel="0" collapsed="false">
      <c r="A7" s="5" t="n">
        <v>5</v>
      </c>
      <c r="B7" s="6" t="s">
        <v>30</v>
      </c>
      <c r="C7" s="7" t="n">
        <v>1</v>
      </c>
      <c r="D7" s="8" t="s">
        <v>25</v>
      </c>
      <c r="E7" s="9"/>
      <c r="F7" s="10" t="n">
        <v>0.23</v>
      </c>
      <c r="G7" s="11" t="n">
        <f aca="false">E7+(E7*F7)</f>
        <v>0</v>
      </c>
      <c r="H7" s="11" t="n">
        <f aca="false">C7*E7</f>
        <v>0</v>
      </c>
      <c r="I7" s="11" t="n">
        <f aca="false">H7*F7</f>
        <v>0</v>
      </c>
      <c r="J7" s="11" t="n">
        <f aca="false">H7+(H7*F7)</f>
        <v>0</v>
      </c>
      <c r="K7" s="17" t="s">
        <v>31</v>
      </c>
      <c r="L7" s="13" t="s">
        <v>32</v>
      </c>
      <c r="M7" s="14" t="s">
        <v>33</v>
      </c>
      <c r="N7" s="15"/>
      <c r="O7" s="15"/>
      <c r="P7" s="15"/>
    </row>
    <row r="8" customFormat="false" ht="108.95" hidden="false" customHeight="false" outlineLevel="0" collapsed="false">
      <c r="A8" s="5" t="n">
        <v>6</v>
      </c>
      <c r="B8" s="6" t="s">
        <v>34</v>
      </c>
      <c r="C8" s="7" t="n">
        <v>6</v>
      </c>
      <c r="D8" s="8" t="s">
        <v>18</v>
      </c>
      <c r="E8" s="9"/>
      <c r="F8" s="10" t="n">
        <v>0.23</v>
      </c>
      <c r="G8" s="11" t="n">
        <f aca="false">E8+(E8*F8)</f>
        <v>0</v>
      </c>
      <c r="H8" s="11" t="n">
        <f aca="false">C8*E8</f>
        <v>0</v>
      </c>
      <c r="I8" s="11" t="n">
        <f aca="false">H8*F8</f>
        <v>0</v>
      </c>
      <c r="J8" s="11" t="n">
        <f aca="false">H8+(H8*F8)</f>
        <v>0</v>
      </c>
      <c r="K8" s="17" t="s">
        <v>35</v>
      </c>
      <c r="L8" s="18" t="s">
        <v>36</v>
      </c>
      <c r="M8" s="19" t="s">
        <v>37</v>
      </c>
      <c r="N8" s="15"/>
      <c r="O8" s="15"/>
      <c r="P8" s="15"/>
    </row>
    <row r="9" customFormat="false" ht="144.75" hidden="false" customHeight="false" outlineLevel="0" collapsed="false">
      <c r="A9" s="5" t="n">
        <v>7</v>
      </c>
      <c r="B9" s="6" t="s">
        <v>38</v>
      </c>
      <c r="C9" s="7" t="n">
        <v>6</v>
      </c>
      <c r="D9" s="8" t="s">
        <v>18</v>
      </c>
      <c r="E9" s="9"/>
      <c r="F9" s="10" t="n">
        <v>0.08</v>
      </c>
      <c r="G9" s="11" t="n">
        <f aca="false">E9+(E9*F9)</f>
        <v>0</v>
      </c>
      <c r="H9" s="11" t="n">
        <f aca="false">C9*E9</f>
        <v>0</v>
      </c>
      <c r="I9" s="11" t="n">
        <f aca="false">H9*F9</f>
        <v>0</v>
      </c>
      <c r="J9" s="11" t="n">
        <f aca="false">H9+(H9*F9)</f>
        <v>0</v>
      </c>
      <c r="K9" s="17" t="s">
        <v>39</v>
      </c>
      <c r="L9" s="18" t="s">
        <v>36</v>
      </c>
      <c r="M9" s="19" t="s">
        <v>40</v>
      </c>
      <c r="N9" s="15"/>
      <c r="O9" s="15"/>
      <c r="P9" s="15"/>
    </row>
    <row r="10" customFormat="false" ht="144.75" hidden="false" customHeight="false" outlineLevel="0" collapsed="false">
      <c r="A10" s="5" t="n">
        <v>8</v>
      </c>
      <c r="B10" s="6" t="s">
        <v>41</v>
      </c>
      <c r="C10" s="7" t="n">
        <v>5</v>
      </c>
      <c r="D10" s="8" t="s">
        <v>18</v>
      </c>
      <c r="E10" s="9"/>
      <c r="F10" s="10" t="n">
        <v>0.08</v>
      </c>
      <c r="G10" s="11" t="n">
        <f aca="false">E10+(E10*F10)</f>
        <v>0</v>
      </c>
      <c r="H10" s="11" t="n">
        <f aca="false">C10*E10</f>
        <v>0</v>
      </c>
      <c r="I10" s="11" t="n">
        <f aca="false">H10*F10</f>
        <v>0</v>
      </c>
      <c r="J10" s="11" t="n">
        <f aca="false">H10+(H10*F10)</f>
        <v>0</v>
      </c>
      <c r="K10" s="17" t="s">
        <v>42</v>
      </c>
      <c r="L10" s="18" t="s">
        <v>36</v>
      </c>
      <c r="M10" s="19" t="s">
        <v>43</v>
      </c>
      <c r="N10" s="15"/>
      <c r="O10" s="15"/>
      <c r="P10" s="15"/>
    </row>
    <row r="11" customFormat="false" ht="144.75" hidden="false" customHeight="false" outlineLevel="0" collapsed="false">
      <c r="A11" s="5" t="n">
        <v>9</v>
      </c>
      <c r="B11" s="6" t="s">
        <v>44</v>
      </c>
      <c r="C11" s="7" t="n">
        <v>12</v>
      </c>
      <c r="D11" s="8" t="s">
        <v>18</v>
      </c>
      <c r="E11" s="9"/>
      <c r="F11" s="10" t="n">
        <v>0.08</v>
      </c>
      <c r="G11" s="11" t="n">
        <f aca="false">E11+(E11*F11)</f>
        <v>0</v>
      </c>
      <c r="H11" s="11" t="n">
        <f aca="false">C11*E11</f>
        <v>0</v>
      </c>
      <c r="I11" s="11" t="n">
        <f aca="false">H11*F11</f>
        <v>0</v>
      </c>
      <c r="J11" s="11" t="n">
        <f aca="false">H11+(H11*F11)</f>
        <v>0</v>
      </c>
      <c r="K11" s="17" t="s">
        <v>45</v>
      </c>
      <c r="L11" s="18" t="s">
        <v>36</v>
      </c>
      <c r="M11" s="19" t="s">
        <v>46</v>
      </c>
      <c r="N11" s="15"/>
      <c r="O11" s="15"/>
      <c r="P11" s="15"/>
    </row>
    <row r="12" customFormat="false" ht="144.75" hidden="false" customHeight="false" outlineLevel="0" collapsed="false">
      <c r="A12" s="5" t="n">
        <v>10</v>
      </c>
      <c r="B12" s="6" t="s">
        <v>47</v>
      </c>
      <c r="C12" s="7" t="n">
        <v>10</v>
      </c>
      <c r="D12" s="8" t="s">
        <v>18</v>
      </c>
      <c r="E12" s="9"/>
      <c r="F12" s="10" t="n">
        <v>0.08</v>
      </c>
      <c r="G12" s="11" t="n">
        <f aca="false">E12+(E12*F12)</f>
        <v>0</v>
      </c>
      <c r="H12" s="11" t="n">
        <f aca="false">C12*E12</f>
        <v>0</v>
      </c>
      <c r="I12" s="11" t="n">
        <f aca="false">H12*F12</f>
        <v>0</v>
      </c>
      <c r="J12" s="11" t="n">
        <f aca="false">H12+(H12*F12)</f>
        <v>0</v>
      </c>
      <c r="K12" s="17" t="s">
        <v>48</v>
      </c>
      <c r="L12" s="18" t="s">
        <v>36</v>
      </c>
      <c r="M12" s="19" t="s">
        <v>49</v>
      </c>
      <c r="N12" s="15"/>
      <c r="O12" s="15"/>
      <c r="P12" s="15"/>
    </row>
    <row r="13" customFormat="false" ht="144.75" hidden="false" customHeight="false" outlineLevel="0" collapsed="false">
      <c r="A13" s="5" t="n">
        <v>11</v>
      </c>
      <c r="B13" s="6" t="s">
        <v>50</v>
      </c>
      <c r="C13" s="7" t="n">
        <v>10</v>
      </c>
      <c r="D13" s="8" t="s">
        <v>18</v>
      </c>
      <c r="E13" s="9"/>
      <c r="F13" s="10" t="n">
        <v>0.08</v>
      </c>
      <c r="G13" s="11" t="n">
        <f aca="false">E13+(E13*F13)</f>
        <v>0</v>
      </c>
      <c r="H13" s="11" t="n">
        <f aca="false">C13*E13</f>
        <v>0</v>
      </c>
      <c r="I13" s="11" t="n">
        <f aca="false">H13*F13</f>
        <v>0</v>
      </c>
      <c r="J13" s="11" t="n">
        <f aca="false">H13+(H13*F13)</f>
        <v>0</v>
      </c>
      <c r="K13" s="17" t="s">
        <v>51</v>
      </c>
      <c r="L13" s="18" t="s">
        <v>36</v>
      </c>
      <c r="M13" s="19" t="s">
        <v>52</v>
      </c>
      <c r="N13" s="15"/>
      <c r="O13" s="15"/>
      <c r="P13" s="15"/>
    </row>
    <row r="14" customFormat="false" ht="144.75" hidden="false" customHeight="false" outlineLevel="0" collapsed="false">
      <c r="A14" s="5" t="n">
        <v>12</v>
      </c>
      <c r="B14" s="6" t="s">
        <v>53</v>
      </c>
      <c r="C14" s="7" t="n">
        <v>2</v>
      </c>
      <c r="D14" s="8" t="s">
        <v>18</v>
      </c>
      <c r="E14" s="9"/>
      <c r="F14" s="10" t="n">
        <v>0.08</v>
      </c>
      <c r="G14" s="11" t="n">
        <f aca="false">E14+(E14*F14)</f>
        <v>0</v>
      </c>
      <c r="H14" s="11" t="n">
        <f aca="false">C14*E14</f>
        <v>0</v>
      </c>
      <c r="I14" s="11" t="n">
        <f aca="false">H14*F14</f>
        <v>0</v>
      </c>
      <c r="J14" s="11" t="n">
        <f aca="false">H14+(H14*F14)</f>
        <v>0</v>
      </c>
      <c r="K14" s="17" t="s">
        <v>54</v>
      </c>
      <c r="L14" s="18" t="s">
        <v>36</v>
      </c>
      <c r="M14" s="19" t="s">
        <v>55</v>
      </c>
      <c r="N14" s="15"/>
      <c r="O14" s="15"/>
      <c r="P14" s="15"/>
    </row>
    <row r="15" customFormat="false" ht="144.75" hidden="false" customHeight="false" outlineLevel="0" collapsed="false">
      <c r="A15" s="5" t="n">
        <v>13</v>
      </c>
      <c r="B15" s="6" t="s">
        <v>56</v>
      </c>
      <c r="C15" s="7" t="n">
        <v>2</v>
      </c>
      <c r="D15" s="8" t="s">
        <v>18</v>
      </c>
      <c r="E15" s="9"/>
      <c r="F15" s="10" t="n">
        <v>0.08</v>
      </c>
      <c r="G15" s="11" t="n">
        <f aca="false">E15+(E15*F15)</f>
        <v>0</v>
      </c>
      <c r="H15" s="11" t="n">
        <f aca="false">C15*E15</f>
        <v>0</v>
      </c>
      <c r="I15" s="11" t="n">
        <f aca="false">H15*F15</f>
        <v>0</v>
      </c>
      <c r="J15" s="11" t="n">
        <f aca="false">H15+(H15*F15)</f>
        <v>0</v>
      </c>
      <c r="K15" s="17" t="s">
        <v>57</v>
      </c>
      <c r="L15" s="18" t="s">
        <v>36</v>
      </c>
      <c r="M15" s="19" t="s">
        <v>58</v>
      </c>
      <c r="N15" s="15"/>
      <c r="O15" s="15"/>
      <c r="P15" s="15"/>
    </row>
    <row r="16" customFormat="false" ht="682.05" hidden="false" customHeight="false" outlineLevel="0" collapsed="false">
      <c r="A16" s="5" t="n">
        <v>14</v>
      </c>
      <c r="B16" s="6" t="s">
        <v>59</v>
      </c>
      <c r="C16" s="7" t="n">
        <v>4</v>
      </c>
      <c r="D16" s="8" t="s">
        <v>25</v>
      </c>
      <c r="E16" s="9"/>
      <c r="F16" s="10" t="n">
        <v>0.08</v>
      </c>
      <c r="G16" s="11" t="n">
        <f aca="false">E16+(E16*F16)</f>
        <v>0</v>
      </c>
      <c r="H16" s="11" t="n">
        <f aca="false">C16*E16</f>
        <v>0</v>
      </c>
      <c r="I16" s="11" t="n">
        <f aca="false">H16*F16</f>
        <v>0</v>
      </c>
      <c r="J16" s="11" t="n">
        <f aca="false">H16+(H16*F16)</f>
        <v>0</v>
      </c>
      <c r="K16" s="20" t="s">
        <v>60</v>
      </c>
      <c r="L16" s="18" t="s">
        <v>36</v>
      </c>
      <c r="M16" s="21" t="s">
        <v>61</v>
      </c>
      <c r="N16" s="15"/>
      <c r="O16" s="15"/>
      <c r="P16" s="15"/>
    </row>
    <row r="17" customFormat="false" ht="94.5" hidden="false" customHeight="true" outlineLevel="0" collapsed="false">
      <c r="A17" s="5" t="n">
        <v>15</v>
      </c>
      <c r="B17" s="6" t="s">
        <v>62</v>
      </c>
      <c r="C17" s="7" t="n">
        <v>7</v>
      </c>
      <c r="D17" s="8" t="s">
        <v>25</v>
      </c>
      <c r="E17" s="9"/>
      <c r="F17" s="10" t="n">
        <v>0.23</v>
      </c>
      <c r="G17" s="11" t="n">
        <f aca="false">E17+(E17*F17)</f>
        <v>0</v>
      </c>
      <c r="H17" s="11" t="n">
        <f aca="false">C17*E17</f>
        <v>0</v>
      </c>
      <c r="I17" s="11" t="n">
        <f aca="false">H17*F17</f>
        <v>0</v>
      </c>
      <c r="J17" s="11" t="n">
        <f aca="false">H17+(H17*F17)</f>
        <v>0</v>
      </c>
      <c r="K17" s="20" t="s">
        <v>63</v>
      </c>
      <c r="L17" s="18" t="s">
        <v>36</v>
      </c>
      <c r="M17" s="21" t="s">
        <v>64</v>
      </c>
      <c r="N17" s="15"/>
      <c r="O17" s="15"/>
      <c r="P17" s="15"/>
    </row>
    <row r="18" customFormat="false" ht="94.5" hidden="false" customHeight="true" outlineLevel="0" collapsed="false">
      <c r="A18" s="5" t="n">
        <v>16</v>
      </c>
      <c r="B18" s="6" t="s">
        <v>65</v>
      </c>
      <c r="C18" s="7" t="n">
        <v>10</v>
      </c>
      <c r="D18" s="8" t="s">
        <v>25</v>
      </c>
      <c r="E18" s="9"/>
      <c r="F18" s="10" t="n">
        <v>0.23</v>
      </c>
      <c r="G18" s="11" t="n">
        <f aca="false">E18+(E18*F18)</f>
        <v>0</v>
      </c>
      <c r="H18" s="11" t="n">
        <f aca="false">C18*E18</f>
        <v>0</v>
      </c>
      <c r="I18" s="11" t="n">
        <f aca="false">H18*F18</f>
        <v>0</v>
      </c>
      <c r="J18" s="11" t="n">
        <f aca="false">H18+(H18*F18)</f>
        <v>0</v>
      </c>
      <c r="K18" s="20" t="s">
        <v>66</v>
      </c>
      <c r="L18" s="18" t="s">
        <v>32</v>
      </c>
      <c r="M18" s="21" t="s">
        <v>67</v>
      </c>
      <c r="N18" s="15"/>
      <c r="O18" s="15"/>
      <c r="P18" s="15"/>
    </row>
    <row r="19" customFormat="false" ht="36.75" hidden="false" customHeight="true" outlineLevel="0" collapsed="false">
      <c r="A19" s="22"/>
      <c r="B19" s="22"/>
      <c r="C19" s="22"/>
      <c r="D19" s="22"/>
      <c r="E19" s="22"/>
      <c r="F19" s="22"/>
      <c r="G19" s="23" t="s">
        <v>68</v>
      </c>
      <c r="H19" s="24" t="n">
        <f aca="false">SUM(H3:H18)</f>
        <v>0</v>
      </c>
      <c r="I19" s="24" t="n">
        <f aca="false">SUM(I3:I18)</f>
        <v>0</v>
      </c>
      <c r="J19" s="24" t="n">
        <f aca="false">SUM(J3:J18)</f>
        <v>0</v>
      </c>
      <c r="K19" s="22"/>
      <c r="L19" s="22"/>
      <c r="M19" s="22"/>
    </row>
    <row r="20" customFormat="false" ht="22.05" hidden="false" customHeight="false" outlineLevel="0" collapsed="false">
      <c r="A20" s="22"/>
      <c r="B20" s="25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</row>
    <row r="21" customFormat="false" ht="22.05" hidden="false" customHeight="false" outlineLevel="0" collapsed="false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</row>
    <row r="22" customFormat="false" ht="22.05" hidden="false" customHeight="false" outlineLevel="0" collapsed="false">
      <c r="A22" s="22"/>
      <c r="B22" s="22" t="s">
        <v>69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</row>
    <row r="23" customFormat="false" ht="22.05" hidden="false" customHeight="false" outlineLevel="0" collapsed="false">
      <c r="A23" s="22"/>
      <c r="B23" s="25" t="s">
        <v>70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4" customFormat="false" ht="22.05" hidden="false" customHeight="false" outlineLevel="0" collapsed="false">
      <c r="A24" s="22"/>
      <c r="B24" s="25" t="s">
        <v>71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customFormat="false" ht="22.05" hidden="false" customHeight="false" outlineLevel="0" collapsed="false">
      <c r="A25" s="22"/>
      <c r="B25" s="25" t="s">
        <v>72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</row>
    <row r="26" customFormat="false" ht="22.05" hidden="false" customHeight="false" outlineLevel="0" collapsed="false">
      <c r="A26" s="22"/>
      <c r="B26" s="25" t="s">
        <v>73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customFormat="false" ht="22.05" hidden="false" customHeight="false" outlineLevel="0" collapsed="false">
      <c r="A27" s="22"/>
      <c r="B27" s="25" t="s">
        <v>74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customFormat="false" ht="22.05" hidden="false" customHeight="false" outlineLevel="0" collapsed="false">
      <c r="A28" s="22"/>
      <c r="B28" s="25" t="s">
        <v>75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customFormat="false" ht="22.05" hidden="false" customHeight="false" outlineLevel="0" collapsed="false">
      <c r="A29" s="22"/>
      <c r="B29" s="25" t="s">
        <v>76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</row>
    <row r="30" customFormat="false" ht="22.05" hidden="false" customHeight="false" outlineLevel="0" collapsed="false">
      <c r="A30" s="22"/>
      <c r="B30" s="25" t="s">
        <v>77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customFormat="false" ht="23.25" hidden="false" customHeight="false" outlineLevel="0" collapsed="false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  <row r="32" customFormat="false" ht="23.25" hidden="false" customHeight="false" outlineLevel="0" collapsed="false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</sheetData>
  <mergeCells count="1">
    <mergeCell ref="A1:J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3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2020-06-24T05:56:27Z</dcterms:created>
  <dc:creator>Użytkownik systemu Windows</dc:creator>
  <dc:description/>
  <dc:language>pl-PL</dc:language>
  <cp:lastModifiedBy/>
  <cp:lastPrinted>2025-03-27T09:49:27Z</cp:lastPrinted>
  <dcterms:modified xsi:type="dcterms:W3CDTF">2026-02-04T08:39:41Z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